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fekolbert-my.sharepoint.com/personal/gludsted_kolbert_dk/Documents/Skrivebord/Opgaver til økonomi- og revisionsspecialet/1/"/>
    </mc:Choice>
  </mc:AlternateContent>
  <xr:revisionPtr revIDLastSave="39" documentId="8_{38333ED3-2736-44D1-B50C-BF59B58DEEB7}" xr6:coauthVersionLast="47" xr6:coauthVersionMax="47" xr10:uidLastSave="{4BF052B6-F372-4903-B29C-527F739C0981}"/>
  <bookViews>
    <workbookView xWindow="-120" yWindow="-120" windowWidth="29040" windowHeight="15720" xr2:uid="{00000000-000D-0000-FFFF-FFFF00000000}"/>
  </bookViews>
  <sheets>
    <sheet name="Opgav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4" l="1"/>
  <c r="H15" i="4"/>
  <c r="H8" i="4"/>
  <c r="G39" i="4"/>
  <c r="K52" i="4"/>
</calcChain>
</file>

<file path=xl/sharedStrings.xml><?xml version="1.0" encoding="utf-8"?>
<sst xmlns="http://schemas.openxmlformats.org/spreadsheetml/2006/main" count="63" uniqueCount="53">
  <si>
    <t>Kontoudtog (bank):</t>
  </si>
  <si>
    <t>Prebens Auto</t>
  </si>
  <si>
    <t>Lyngby Dyrehandel</t>
  </si>
  <si>
    <t>Debitor 1 - Mikkelsen</t>
  </si>
  <si>
    <t>Kreditor 2 - Knudsen</t>
  </si>
  <si>
    <t>Kreditor 1 - Johansen</t>
  </si>
  <si>
    <t>Kontoudtog (egen bogføring)</t>
  </si>
  <si>
    <t>Debitor 2 - Muhammed</t>
  </si>
  <si>
    <t>Check nr. 1</t>
  </si>
  <si>
    <t>Københavns Havn</t>
  </si>
  <si>
    <t>Afstemning mellem bank og egen finansbogføring:</t>
  </si>
  <si>
    <t>Bevægelser ej indsat:</t>
  </si>
  <si>
    <t>Bevægelser ej hævet:</t>
  </si>
  <si>
    <t>Hævninger ej bogført:</t>
  </si>
  <si>
    <t>Indsættelser ej bogført:</t>
  </si>
  <si>
    <t>Kreditor nr. 3 - Silvan</t>
  </si>
  <si>
    <t>Renter</t>
  </si>
  <si>
    <t>Gebyr</t>
  </si>
  <si>
    <t>Kreditor 3 - Silvan</t>
  </si>
  <si>
    <t>Debitor 3 - Rasmussen</t>
  </si>
  <si>
    <t>Debitor 4 - Thomsen</t>
  </si>
  <si>
    <t>Revisor</t>
  </si>
  <si>
    <t>Indsættelser bogføres</t>
  </si>
  <si>
    <t>Kontoudtog (netbank):</t>
  </si>
  <si>
    <t>Udenlandsk overførsel</t>
  </si>
  <si>
    <t>Forudbetaling - Thorbjørn</t>
  </si>
  <si>
    <t>Overført til Thorbjørn</t>
  </si>
  <si>
    <t>SKAT /a-skat</t>
  </si>
  <si>
    <t>SKAT - overførsel</t>
  </si>
  <si>
    <t>Indbetaling</t>
  </si>
  <si>
    <t>Kolding Kommune</t>
  </si>
  <si>
    <t>Renovation</t>
  </si>
  <si>
    <t>Overførsel</t>
  </si>
  <si>
    <t>PostNord</t>
  </si>
  <si>
    <t>BS - Shell</t>
  </si>
  <si>
    <t>BS - TDC</t>
  </si>
  <si>
    <t>Opgaver til Økonomi- og revisionsspecialet</t>
  </si>
  <si>
    <t>Kapitel 1</t>
  </si>
  <si>
    <t xml:space="preserve">Bankafstemning </t>
  </si>
  <si>
    <t>Saldo pr. 01.01.2023</t>
  </si>
  <si>
    <t>Saldo pr. 31.01.2023</t>
  </si>
  <si>
    <t>Saldo iflg. bank pr. 31.01.2023:</t>
  </si>
  <si>
    <t>Saldo iflg. bogføringen pr. 31.01.2023:</t>
  </si>
  <si>
    <t>Hævninger bogføres:</t>
  </si>
  <si>
    <t>Korrigeret saldo pr. 31.01.2023</t>
  </si>
  <si>
    <t>Ny bogført saldo pr. 31.01.2023</t>
  </si>
  <si>
    <t>Saldo pr. 01.02.2023</t>
  </si>
  <si>
    <t>Saldo pr. 28.02.2023</t>
  </si>
  <si>
    <t>Betaling - porto</t>
  </si>
  <si>
    <t>Korrigeret saldo pr. 28.02.2023</t>
  </si>
  <si>
    <t>Ny bogført saldo pr. 28.02.2023</t>
  </si>
  <si>
    <t>Saldo iflg. bank pr. 28.02.2023:</t>
  </si>
  <si>
    <t>Saldo iflg. bogføringen pr. 28.02.2023: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</si>
</sst>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0" xfId="0" applyFont="1"/>
    <xf numFmtId="3" fontId="0" fillId="0" borderId="1" xfId="0" applyNumberFormat="1" applyBorder="1"/>
    <xf numFmtId="3" fontId="0" fillId="0" borderId="2" xfId="0" applyNumberForma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topLeftCell="A58" zoomScaleNormal="100" workbookViewId="0">
      <selection activeCell="I86" sqref="I86"/>
    </sheetView>
  </sheetViews>
  <sheetFormatPr defaultRowHeight="12.75" x14ac:dyDescent="0.2"/>
  <sheetData>
    <row r="1" spans="1:12" ht="15.75" x14ac:dyDescent="0.2">
      <c r="A1" s="8" t="s">
        <v>36</v>
      </c>
    </row>
    <row r="2" spans="1:12" ht="15.75" x14ac:dyDescent="0.2">
      <c r="A2" s="8" t="s">
        <v>37</v>
      </c>
    </row>
    <row r="3" spans="1:12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20.25" x14ac:dyDescent="0.3">
      <c r="G4" s="5" t="s">
        <v>38</v>
      </c>
    </row>
    <row r="6" spans="1:12" x14ac:dyDescent="0.2">
      <c r="A6" s="2" t="s">
        <v>23</v>
      </c>
      <c r="H6" s="2" t="s">
        <v>6</v>
      </c>
    </row>
    <row r="8" spans="1:12" x14ac:dyDescent="0.2">
      <c r="A8" t="s">
        <v>39</v>
      </c>
      <c r="D8" s="1">
        <v>150000</v>
      </c>
      <c r="E8" s="1"/>
      <c r="F8" s="1"/>
      <c r="H8" t="str">
        <f>+A8</f>
        <v>Saldo pr. 01.01.2023</v>
      </c>
      <c r="K8" s="1">
        <v>150000</v>
      </c>
    </row>
    <row r="9" spans="1:12" x14ac:dyDescent="0.2">
      <c r="A9" t="s">
        <v>1</v>
      </c>
      <c r="D9" s="1">
        <v>-2100</v>
      </c>
      <c r="E9" s="1"/>
      <c r="F9" s="1"/>
      <c r="H9" t="s">
        <v>31</v>
      </c>
      <c r="K9" s="1">
        <v>-5600</v>
      </c>
    </row>
    <row r="10" spans="1:12" x14ac:dyDescent="0.2">
      <c r="A10" t="s">
        <v>2</v>
      </c>
      <c r="D10" s="1">
        <v>5000</v>
      </c>
      <c r="E10" s="1"/>
      <c r="F10" s="1"/>
      <c r="H10" t="s">
        <v>3</v>
      </c>
      <c r="K10" s="1">
        <v>2750</v>
      </c>
    </row>
    <row r="11" spans="1:12" x14ac:dyDescent="0.2">
      <c r="A11" t="s">
        <v>35</v>
      </c>
      <c r="D11" s="1">
        <v>-3000</v>
      </c>
      <c r="E11" s="1"/>
      <c r="F11" s="1"/>
      <c r="H11" t="s">
        <v>1</v>
      </c>
      <c r="K11" s="1">
        <v>-2100</v>
      </c>
    </row>
    <row r="12" spans="1:12" x14ac:dyDescent="0.2">
      <c r="A12" t="s">
        <v>30</v>
      </c>
      <c r="D12" s="1">
        <v>-5600</v>
      </c>
      <c r="E12" s="1"/>
      <c r="F12" s="1"/>
      <c r="H12" t="s">
        <v>5</v>
      </c>
      <c r="K12" s="1">
        <v>-1500</v>
      </c>
    </row>
    <row r="13" spans="1:12" x14ac:dyDescent="0.2">
      <c r="A13" t="s">
        <v>5</v>
      </c>
      <c r="D13" s="1">
        <v>-1500</v>
      </c>
      <c r="E13" s="1"/>
      <c r="F13" s="1"/>
      <c r="H13" t="s">
        <v>24</v>
      </c>
      <c r="K13" s="1">
        <v>-2500</v>
      </c>
    </row>
    <row r="14" spans="1:12" x14ac:dyDescent="0.2">
      <c r="A14" t="s">
        <v>4</v>
      </c>
      <c r="D14" s="1">
        <v>-27000</v>
      </c>
      <c r="E14" s="1"/>
      <c r="F14" s="1"/>
      <c r="H14" t="s">
        <v>9</v>
      </c>
      <c r="K14" s="1">
        <v>3700</v>
      </c>
    </row>
    <row r="15" spans="1:12" x14ac:dyDescent="0.2">
      <c r="A15" t="s">
        <v>3</v>
      </c>
      <c r="D15" s="1">
        <v>2750</v>
      </c>
      <c r="E15" s="1"/>
      <c r="F15" s="1"/>
      <c r="H15" t="str">
        <f>+A16</f>
        <v>Saldo pr. 31.01.2023</v>
      </c>
      <c r="K15" s="1">
        <v>144750</v>
      </c>
    </row>
    <row r="16" spans="1:12" x14ac:dyDescent="0.2">
      <c r="A16" t="s">
        <v>40</v>
      </c>
      <c r="D16" s="1">
        <v>118550</v>
      </c>
      <c r="E16" s="1"/>
      <c r="F16" s="1"/>
    </row>
    <row r="19" spans="1:13" x14ac:dyDescent="0.2">
      <c r="A19" s="2" t="s">
        <v>10</v>
      </c>
    </row>
    <row r="21" spans="1:13" x14ac:dyDescent="0.2">
      <c r="A21" t="s">
        <v>41</v>
      </c>
      <c r="F21" s="1"/>
      <c r="H21" t="s">
        <v>42</v>
      </c>
      <c r="M21" s="1"/>
    </row>
    <row r="22" spans="1:13" x14ac:dyDescent="0.2">
      <c r="F22" s="1"/>
      <c r="M22" s="1"/>
    </row>
    <row r="23" spans="1:13" x14ac:dyDescent="0.2">
      <c r="A23" s="6" t="s">
        <v>11</v>
      </c>
      <c r="F23" s="1"/>
      <c r="H23" s="6" t="s">
        <v>22</v>
      </c>
      <c r="M23" s="1"/>
    </row>
    <row r="24" spans="1:13" x14ac:dyDescent="0.2">
      <c r="F24" s="1"/>
      <c r="M24" s="1"/>
    </row>
    <row r="25" spans="1:13" x14ac:dyDescent="0.2">
      <c r="F25" s="1"/>
      <c r="M25" s="1"/>
    </row>
    <row r="26" spans="1:13" x14ac:dyDescent="0.2">
      <c r="F26" s="1"/>
      <c r="M26" s="1"/>
    </row>
    <row r="27" spans="1:13" x14ac:dyDescent="0.2">
      <c r="F27" s="1"/>
      <c r="M27" s="1"/>
    </row>
    <row r="28" spans="1:13" x14ac:dyDescent="0.2">
      <c r="F28" s="1"/>
      <c r="M28" s="1"/>
    </row>
    <row r="29" spans="1:13" x14ac:dyDescent="0.2">
      <c r="A29" s="6" t="s">
        <v>12</v>
      </c>
      <c r="F29" s="1"/>
      <c r="H29" s="6" t="s">
        <v>43</v>
      </c>
      <c r="M29" s="1"/>
    </row>
    <row r="30" spans="1:13" x14ac:dyDescent="0.2">
      <c r="F30" s="1"/>
      <c r="M30" s="1"/>
    </row>
    <row r="31" spans="1:13" x14ac:dyDescent="0.2">
      <c r="F31" s="1"/>
      <c r="M31" s="1"/>
    </row>
    <row r="32" spans="1:13" x14ac:dyDescent="0.2">
      <c r="F32" s="1"/>
      <c r="M32" s="1"/>
    </row>
    <row r="33" spans="1:13" x14ac:dyDescent="0.2">
      <c r="F33" s="1"/>
      <c r="M33" s="1"/>
    </row>
    <row r="34" spans="1:13" x14ac:dyDescent="0.2">
      <c r="F34" s="3"/>
      <c r="M34" s="3"/>
    </row>
    <row r="35" spans="1:13" ht="15.75" thickBot="1" x14ac:dyDescent="0.25">
      <c r="A35" s="7" t="s">
        <v>44</v>
      </c>
      <c r="F35" s="4"/>
      <c r="H35" s="7" t="s">
        <v>45</v>
      </c>
      <c r="M35" s="4"/>
    </row>
    <row r="39" spans="1:13" ht="20.25" x14ac:dyDescent="0.3">
      <c r="G39" s="5" t="str">
        <f>+G4</f>
        <v xml:space="preserve">Bankafstemning </v>
      </c>
    </row>
    <row r="41" spans="1:13" x14ac:dyDescent="0.2">
      <c r="A41" s="2" t="s">
        <v>0</v>
      </c>
      <c r="H41" s="2" t="s">
        <v>6</v>
      </c>
    </row>
    <row r="43" spans="1:13" x14ac:dyDescent="0.2">
      <c r="A43" t="s">
        <v>46</v>
      </c>
      <c r="D43" s="1">
        <v>118550</v>
      </c>
      <c r="E43" s="1"/>
      <c r="F43" s="1"/>
      <c r="H43" t="s">
        <v>46</v>
      </c>
      <c r="K43" s="1">
        <v>119750</v>
      </c>
    </row>
    <row r="44" spans="1:13" x14ac:dyDescent="0.2">
      <c r="A44" t="s">
        <v>9</v>
      </c>
      <c r="D44" s="1">
        <v>3700</v>
      </c>
      <c r="E44" s="1"/>
      <c r="F44" s="1"/>
      <c r="H44" t="s">
        <v>7</v>
      </c>
      <c r="K44" s="1">
        <v>31400</v>
      </c>
    </row>
    <row r="45" spans="1:13" x14ac:dyDescent="0.2">
      <c r="A45" t="s">
        <v>33</v>
      </c>
      <c r="D45" s="1">
        <v>-1000</v>
      </c>
      <c r="E45" s="1"/>
      <c r="F45" s="1"/>
      <c r="H45" t="s">
        <v>25</v>
      </c>
      <c r="K45" s="1">
        <v>-11400</v>
      </c>
    </row>
    <row r="46" spans="1:13" x14ac:dyDescent="0.2">
      <c r="A46" t="s">
        <v>34</v>
      </c>
      <c r="D46" s="1">
        <v>-1780</v>
      </c>
      <c r="E46" s="1"/>
      <c r="F46" s="1"/>
      <c r="H46" t="s">
        <v>27</v>
      </c>
      <c r="K46" s="1">
        <v>-4200</v>
      </c>
    </row>
    <row r="47" spans="1:13" x14ac:dyDescent="0.2">
      <c r="A47" t="s">
        <v>15</v>
      </c>
      <c r="D47" s="1">
        <v>-16800</v>
      </c>
      <c r="E47" s="1"/>
      <c r="F47" s="1"/>
      <c r="H47" t="s">
        <v>18</v>
      </c>
      <c r="K47" s="1">
        <v>-16800</v>
      </c>
    </row>
    <row r="48" spans="1:13" x14ac:dyDescent="0.2">
      <c r="A48" t="s">
        <v>8</v>
      </c>
      <c r="D48" s="1">
        <v>-2500</v>
      </c>
      <c r="E48" s="1"/>
      <c r="F48" s="1"/>
      <c r="H48" t="s">
        <v>19</v>
      </c>
      <c r="K48" s="1">
        <v>4800</v>
      </c>
    </row>
    <row r="49" spans="1:13" x14ac:dyDescent="0.2">
      <c r="A49" t="s">
        <v>29</v>
      </c>
      <c r="D49" s="1">
        <v>31400</v>
      </c>
      <c r="E49" s="1"/>
      <c r="F49" s="1"/>
      <c r="H49" t="s">
        <v>20</v>
      </c>
      <c r="K49" s="1">
        <v>19750</v>
      </c>
    </row>
    <row r="50" spans="1:13" x14ac:dyDescent="0.2">
      <c r="A50" t="s">
        <v>28</v>
      </c>
      <c r="D50" s="1">
        <v>-4200</v>
      </c>
      <c r="E50" s="1"/>
      <c r="F50" s="1"/>
      <c r="H50" t="s">
        <v>48</v>
      </c>
      <c r="K50" s="1">
        <v>-1000</v>
      </c>
    </row>
    <row r="51" spans="1:13" x14ac:dyDescent="0.2">
      <c r="A51" t="s">
        <v>26</v>
      </c>
      <c r="D51" s="1">
        <v>-11400</v>
      </c>
      <c r="E51" s="1"/>
      <c r="F51" s="1"/>
      <c r="H51" t="s">
        <v>21</v>
      </c>
      <c r="K51" s="1">
        <v>-5000</v>
      </c>
    </row>
    <row r="52" spans="1:13" x14ac:dyDescent="0.2">
      <c r="A52" t="s">
        <v>32</v>
      </c>
      <c r="D52" s="1">
        <v>-5000</v>
      </c>
      <c r="E52" s="1"/>
      <c r="F52" s="1"/>
      <c r="H52" t="s">
        <v>47</v>
      </c>
      <c r="K52" s="1">
        <f>SUM(K43:K51)</f>
        <v>137300</v>
      </c>
    </row>
    <row r="53" spans="1:13" x14ac:dyDescent="0.2">
      <c r="A53" t="s">
        <v>16</v>
      </c>
      <c r="D53" s="1">
        <v>210</v>
      </c>
      <c r="E53" s="1"/>
      <c r="F53" s="1"/>
      <c r="K53" s="1"/>
    </row>
    <row r="54" spans="1:13" x14ac:dyDescent="0.2">
      <c r="A54" t="s">
        <v>17</v>
      </c>
      <c r="D54" s="1">
        <v>-30</v>
      </c>
      <c r="E54" s="1"/>
      <c r="F54" s="1"/>
      <c r="K54" s="1"/>
    </row>
    <row r="55" spans="1:13" x14ac:dyDescent="0.2">
      <c r="A55" t="s">
        <v>47</v>
      </c>
      <c r="D55" s="1">
        <f>SUM(D43:D54)</f>
        <v>111150</v>
      </c>
      <c r="E55" s="1"/>
      <c r="F55" s="1"/>
    </row>
    <row r="58" spans="1:13" x14ac:dyDescent="0.2">
      <c r="A58" s="2" t="s">
        <v>10</v>
      </c>
    </row>
    <row r="60" spans="1:13" x14ac:dyDescent="0.2">
      <c r="A60" t="s">
        <v>51</v>
      </c>
      <c r="F60" s="1"/>
      <c r="H60" t="s">
        <v>52</v>
      </c>
      <c r="M60" s="1"/>
    </row>
    <row r="61" spans="1:13" x14ac:dyDescent="0.2">
      <c r="F61" s="1"/>
      <c r="M61" s="1"/>
    </row>
    <row r="62" spans="1:13" x14ac:dyDescent="0.2">
      <c r="A62" s="6" t="s">
        <v>11</v>
      </c>
      <c r="F62" s="1"/>
      <c r="H62" s="6" t="s">
        <v>14</v>
      </c>
      <c r="M62" s="1"/>
    </row>
    <row r="63" spans="1:13" x14ac:dyDescent="0.2">
      <c r="F63" s="1"/>
      <c r="M63" s="1"/>
    </row>
    <row r="64" spans="1:13" x14ac:dyDescent="0.2">
      <c r="F64" s="1"/>
      <c r="M64" s="1"/>
    </row>
    <row r="65" spans="1:13" x14ac:dyDescent="0.2">
      <c r="F65" s="1"/>
      <c r="M65" s="1"/>
    </row>
    <row r="66" spans="1:13" x14ac:dyDescent="0.2">
      <c r="F66" s="1"/>
      <c r="M66" s="1"/>
    </row>
    <row r="67" spans="1:13" x14ac:dyDescent="0.2">
      <c r="F67" s="1"/>
      <c r="M67" s="1"/>
    </row>
    <row r="68" spans="1:13" x14ac:dyDescent="0.2">
      <c r="A68" s="6" t="s">
        <v>12</v>
      </c>
      <c r="F68" s="1"/>
      <c r="H68" s="6" t="s">
        <v>13</v>
      </c>
      <c r="M68" s="1"/>
    </row>
    <row r="69" spans="1:13" x14ac:dyDescent="0.2">
      <c r="F69" s="1"/>
      <c r="M69" s="1"/>
    </row>
    <row r="70" spans="1:13" x14ac:dyDescent="0.2">
      <c r="F70" s="1"/>
      <c r="M70" s="1"/>
    </row>
    <row r="71" spans="1:13" x14ac:dyDescent="0.2">
      <c r="F71" s="1"/>
      <c r="M71" s="1"/>
    </row>
    <row r="72" spans="1:13" x14ac:dyDescent="0.2">
      <c r="F72" s="1"/>
      <c r="M72" s="1"/>
    </row>
    <row r="73" spans="1:13" x14ac:dyDescent="0.2">
      <c r="F73" s="3"/>
      <c r="M73" s="3"/>
    </row>
    <row r="74" spans="1:13" ht="15.75" thickBot="1" x14ac:dyDescent="0.25">
      <c r="A74" s="7" t="s">
        <v>49</v>
      </c>
      <c r="F74" s="4"/>
      <c r="H74" s="7" t="s">
        <v>50</v>
      </c>
      <c r="M74" s="4"/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DEAAED5A51BB42B8D99F83CEEAE79B" ma:contentTypeVersion="15" ma:contentTypeDescription="Opret et nyt dokument." ma:contentTypeScope="" ma:versionID="10a447b36cb8a4c9f991ad67fc89128a">
  <xsd:schema xmlns:xsd="http://www.w3.org/2001/XMLSchema" xmlns:xs="http://www.w3.org/2001/XMLSchema" xmlns:p="http://schemas.microsoft.com/office/2006/metadata/properties" xmlns:ns1="http://schemas.microsoft.com/sharepoint/v3" xmlns:ns3="7004efda-2d80-4100-8151-336e99db7fb7" xmlns:ns4="baf19c94-4d3e-48ba-ae5f-5d075dec5ac8" targetNamespace="http://schemas.microsoft.com/office/2006/metadata/properties" ma:root="true" ma:fieldsID="e9706db0a89cb13eebe72bbb1d6b39b4" ns1:_="" ns3:_="" ns4:_="">
    <xsd:import namespace="http://schemas.microsoft.com/sharepoint/v3"/>
    <xsd:import namespace="7004efda-2d80-4100-8151-336e99db7fb7"/>
    <xsd:import namespace="baf19c94-4d3e-48ba-ae5f-5d075dec5a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4efda-2d80-4100-8151-336e99db7f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19c94-4d3e-48ba-ae5f-5d075dec5ac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0E8EFA-4D6C-4990-8E65-3390DA5B04FD}">
  <ds:schemaRefs>
    <ds:schemaRef ds:uri="7004efda-2d80-4100-8151-336e99db7fb7"/>
    <ds:schemaRef ds:uri="http://purl.org/dc/elements/1.1/"/>
    <ds:schemaRef ds:uri="http://schemas.microsoft.com/office/2006/metadata/properties"/>
    <ds:schemaRef ds:uri="baf19c94-4d3e-48ba-ae5f-5d075dec5ac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6038EB-D413-455A-9A74-01317648D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04efda-2d80-4100-8151-336e99db7fb7"/>
    <ds:schemaRef ds:uri="baf19c94-4d3e-48ba-ae5f-5d075dec5a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60742D-F0E5-4E90-8821-7098628BD5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Opgave</vt:lpstr>
    </vt:vector>
  </TitlesOfParts>
  <Company>aabc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Rasmussen</dc:creator>
  <cp:lastModifiedBy>Marie Gludsted</cp:lastModifiedBy>
  <cp:lastPrinted>2013-02-05T08:23:52Z</cp:lastPrinted>
  <dcterms:created xsi:type="dcterms:W3CDTF">2003-09-28T15:20:02Z</dcterms:created>
  <dcterms:modified xsi:type="dcterms:W3CDTF">2023-08-24T11:02:14Z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0x010100DCDEAAED5A51BB42B8D99F83CEEAE79B</vt:lpwstr>
  </property>
</Properties>
</file>